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unway Calculato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<sst xmlns="http://schemas.openxmlformats.org/spreadsheetml/2006/main" count="32" uniqueCount="32">
  <si>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 xml:space="preserve">BUSINESS CFO FOR HIRE</t>
  </si>
  <si>
    <t xml:space="preserve">Beyond the Balance Sheet</t>
  </si>
  <si>
    <t xml:space="preserve">Runway Calculator</t>
  </si>
  <si>
    <t xml:space="preserve">Fill in the blue cells with your own numbers</t>
  </si>
  <si>
    <t xml:space="preserve">Inputs</t>
  </si>
  <si>
    <t xml:space="preserve">Current Cash on Hand ($)</t>
  </si>
  <si>
    <t xml:space="preserve">Average Monthly Revenue ($)</t>
  </si>
  <si>
    <t xml:space="preserve">Average Monthly Operating Expenses ($)</t>
  </si>
  <si>
    <t xml:space="preserve">Expected Monthly Revenue Growth (%)</t>
  </si>
  <si>
    <t xml:space="preserve">Key Outputs</t>
  </si>
  <si>
    <t xml:space="preserve">Current Monthly Burn ($)</t>
  </si>
  <si>
    <t xml:space="preserve">Runway (Months, at current burn)</t>
  </si>
  <si>
    <t xml:space="preserve">12-Month Cash Projection</t>
  </si>
  <si>
    <t xml:space="preserve">Month</t>
  </si>
  <si>
    <t xml:space="preserve">Revenue ($)</t>
  </si>
  <si>
    <t xml:space="preserve">Expenses ($)</t>
  </si>
  <si>
    <t xml:space="preserve">Net Burn ($)</t>
  </si>
  <si>
    <t xml:space="preserve">Ending Cash ($)</t>
  </si>
  <si>
    <t xml:space="preserve">Month 1</t>
  </si>
  <si>
    <t xml:space="preserve">Month 2</t>
  </si>
  <si>
    <t xml:space="preserve">Month 3</t>
  </si>
  <si>
    <t xml:space="preserve">Month 4</t>
  </si>
  <si>
    <t xml:space="preserve">Month 5</t>
  </si>
  <si>
    <t xml:space="preserve">Month 6</t>
  </si>
  <si>
    <t xml:space="preserve">Month 7</t>
  </si>
  <si>
    <t xml:space="preserve">Month 8</t>
  </si>
  <si>
    <t xml:space="preserve">Month 9</t>
  </si>
  <si>
    <t xml:space="preserve">Month 10</t>
  </si>
  <si>
    <t xml:space="preserve">Month 11</t>
  </si>
  <si>
    <t xml:space="preserve">Month 12</t>
  </si>
  <si>
    <t xml:space="preserve">Legend: Blue = enter your own numbers. Black = calculates automatically. Growth rate applies to revenue only; expenses assumed flat month to month (adjust manually for known changes like new hires).</t>
  </si>
  <si>
    <t xml:space="preserve">businesscfoforhire.com  |  (470) 785-2880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</si>
</sst>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$#,##0"/>
    <numFmt numFmtId="166" formatCode="0.0%"/>
    <numFmt numFmtId="167" formatCode="\$#,##0;&quot;($&quot;#,##0\);\-"/>
    <numFmt numFmtId="168" formatCode="0.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DBDD80"/>
      <name val="Poppins"/>
      <family val="0"/>
      <charset val="1"/>
    </font>
    <font>
      <i val="true"/>
      <sz val="9"/>
      <color rgb="FFC7CEE0"/>
      <name val="Arial"/>
      <family val="0"/>
      <charset val="1"/>
    </font>
    <font>
      <b val="true"/>
      <sz val="16"/>
      <color rgb="FF2C603F"/>
      <name val="Poppins"/>
      <family val="0"/>
      <charset val="1"/>
    </font>
    <font>
      <i val="true"/>
      <sz val="10"/>
      <color rgb="FF6B7280"/>
      <name val="Arial"/>
      <family val="0"/>
      <charset val="1"/>
    </font>
    <font>
      <b val="true"/>
      <sz val="12"/>
      <color rgb="FF2C603F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9"/>
      <color rgb="FF6B7280"/>
      <name val="Arial"/>
      <family val="0"/>
      <charset val="1"/>
    </font>
    <font>
      <b val="true"/>
      <sz val="9"/>
      <color rgb="FF2C603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2C603F"/>
        <bgColor rgb="FF008000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CE1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7CE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DBDD80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C60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0</xdr:row>
      <xdr:rowOff>0</xdr:rowOff>
    </xdr:from>
    <xdr:to>
      <xdr:col>5</xdr:col>
      <xdr:colOff>418680</xdr:colOff>
      <xdr:row>1</xdr:row>
      <xdr:rowOff>28080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6202800" y="0"/>
          <a:ext cx="41868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4" min="2" style="0" width="16"/>
    <col collapsed="false" customWidth="true" hidden="false" outlineLevel="0" max="5" min="5" style="0" width="18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5.75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19.7" hidden="false" customHeight="false" outlineLevel="0" collapsed="false">
      <c r="A4" s="3" t="s">
        <v>2</v>
      </c>
      <c r="B4" s="3"/>
      <c r="C4" s="3"/>
      <c r="D4" s="3"/>
      <c r="E4" s="3"/>
      <c r="F4" s="3"/>
    </row>
    <row r="5" customFormat="false" ht="15" hidden="false" customHeight="false" outlineLevel="0" collapsed="false">
      <c r="A5" s="4" t="s">
        <v>3</v>
      </c>
      <c r="B5" s="4"/>
      <c r="C5" s="4"/>
      <c r="D5" s="4"/>
      <c r="E5" s="4"/>
      <c r="F5" s="4"/>
    </row>
    <row r="7" customFormat="false" ht="15" hidden="false" customHeight="false" outlineLevel="0" collapsed="false">
      <c r="A7" s="5" t="s">
        <v>4</v>
      </c>
    </row>
    <row r="8" customFormat="false" ht="15" hidden="false" customHeight="false" outlineLevel="0" collapsed="false">
      <c r="A8" s="6" t="s">
        <v>5</v>
      </c>
      <c r="B8" s="7" t="n">
        <v>500000</v>
      </c>
    </row>
    <row r="9" customFormat="false" ht="15" hidden="false" customHeight="false" outlineLevel="0" collapsed="false">
      <c r="A9" s="6" t="s">
        <v>6</v>
      </c>
      <c r="B9" s="7" t="n">
        <v>60000</v>
      </c>
    </row>
    <row r="10" customFormat="false" ht="15" hidden="false" customHeight="false" outlineLevel="0" collapsed="false">
      <c r="A10" s="6" t="s">
        <v>7</v>
      </c>
      <c r="B10" s="7" t="n">
        <v>95000</v>
      </c>
    </row>
    <row r="11" customFormat="false" ht="15" hidden="false" customHeight="false" outlineLevel="0" collapsed="false">
      <c r="A11" s="6" t="s">
        <v>8</v>
      </c>
      <c r="B11" s="8" t="n">
        <v>0.03</v>
      </c>
    </row>
    <row r="13" customFormat="false" ht="15" hidden="false" customHeight="false" outlineLevel="0" collapsed="false">
      <c r="A13" s="5" t="s">
        <v>9</v>
      </c>
    </row>
    <row r="14" customFormat="false" ht="15" hidden="false" customHeight="false" outlineLevel="0" collapsed="false">
      <c r="A14" s="6" t="s">
        <v>10</v>
      </c>
      <c r="B14" s="9" t="n">
        <f aca="false">B10-B9</f>
        <v>35000</v>
      </c>
    </row>
    <row r="15" customFormat="false" ht="15" hidden="false" customHeight="false" outlineLevel="0" collapsed="false">
      <c r="A15" s="6" t="s">
        <v>11</v>
      </c>
      <c r="B15" s="10" t="n">
        <f aca="false">IF(B14&lt;=0,"Profitable — no burn",B8/B14)</f>
        <v>14.2857142857143</v>
      </c>
    </row>
    <row r="17" customFormat="false" ht="15" hidden="false" customHeight="false" outlineLevel="0" collapsed="false">
      <c r="A17" s="5" t="s">
        <v>12</v>
      </c>
    </row>
    <row r="18" customFormat="false" ht="15" hidden="false" customHeight="false" outlineLevel="0" collapsed="false">
      <c r="A18" s="11" t="s">
        <v>13</v>
      </c>
      <c r="B18" s="11" t="s">
        <v>14</v>
      </c>
      <c r="C18" s="11" t="s">
        <v>15</v>
      </c>
      <c r="D18" s="11" t="s">
        <v>16</v>
      </c>
      <c r="E18" s="11" t="s">
        <v>17</v>
      </c>
    </row>
    <row r="19" customFormat="false" ht="15" hidden="false" customHeight="false" outlineLevel="0" collapsed="false">
      <c r="A19" s="12" t="s">
        <v>18</v>
      </c>
      <c r="B19" s="13" t="n">
        <f aca="false">$B$9</f>
        <v>60000</v>
      </c>
      <c r="C19" s="13" t="n">
        <f aca="false">$B$10</f>
        <v>95000</v>
      </c>
      <c r="D19" s="14" t="n">
        <f aca="false">C19-B19</f>
        <v>35000</v>
      </c>
      <c r="E19" s="15" t="n">
        <f aca="false">$B$8-D19</f>
        <v>465000</v>
      </c>
    </row>
    <row r="20" customFormat="false" ht="15" hidden="false" customHeight="false" outlineLevel="0" collapsed="false">
      <c r="A20" s="12" t="s">
        <v>19</v>
      </c>
      <c r="B20" s="13" t="n">
        <f aca="false">B19*(1+$B$11)</f>
        <v>61800</v>
      </c>
      <c r="C20" s="13" t="n">
        <f aca="false">$B$10</f>
        <v>95000</v>
      </c>
      <c r="D20" s="14" t="n">
        <f aca="false">C20-B20</f>
        <v>33200</v>
      </c>
      <c r="E20" s="15" t="n">
        <f aca="false">E19-D20</f>
        <v>431800</v>
      </c>
    </row>
    <row r="21" customFormat="false" ht="15" hidden="false" customHeight="false" outlineLevel="0" collapsed="false">
      <c r="A21" s="12" t="s">
        <v>20</v>
      </c>
      <c r="B21" s="13" t="n">
        <f aca="false">B20*(1+$B$11)</f>
        <v>63654</v>
      </c>
      <c r="C21" s="13" t="n">
        <f aca="false">$B$10</f>
        <v>95000</v>
      </c>
      <c r="D21" s="14" t="n">
        <f aca="false">C21-B21</f>
        <v>31346</v>
      </c>
      <c r="E21" s="15" t="n">
        <f aca="false">E20-D21</f>
        <v>400454</v>
      </c>
    </row>
    <row r="22" customFormat="false" ht="15" hidden="false" customHeight="false" outlineLevel="0" collapsed="false">
      <c r="A22" s="12" t="s">
        <v>21</v>
      </c>
      <c r="B22" s="13" t="n">
        <f aca="false">B21*(1+$B$11)</f>
        <v>65563.62</v>
      </c>
      <c r="C22" s="13" t="n">
        <f aca="false">$B$10</f>
        <v>95000</v>
      </c>
      <c r="D22" s="14" t="n">
        <f aca="false">C22-B22</f>
        <v>29436.38</v>
      </c>
      <c r="E22" s="15" t="n">
        <f aca="false">E21-D22</f>
        <v>371017.62</v>
      </c>
    </row>
    <row r="23" customFormat="false" ht="15" hidden="false" customHeight="false" outlineLevel="0" collapsed="false">
      <c r="A23" s="12" t="s">
        <v>22</v>
      </c>
      <c r="B23" s="13" t="n">
        <f aca="false">B22*(1+$B$11)</f>
        <v>67530.5286</v>
      </c>
      <c r="C23" s="13" t="n">
        <f aca="false">$B$10</f>
        <v>95000</v>
      </c>
      <c r="D23" s="14" t="n">
        <f aca="false">C23-B23</f>
        <v>27469.4714</v>
      </c>
      <c r="E23" s="15" t="n">
        <f aca="false">E22-D23</f>
        <v>343548.1486</v>
      </c>
    </row>
    <row r="24" customFormat="false" ht="15" hidden="false" customHeight="false" outlineLevel="0" collapsed="false">
      <c r="A24" s="12" t="s">
        <v>23</v>
      </c>
      <c r="B24" s="13" t="n">
        <f aca="false">B23*(1+$B$11)</f>
        <v>69556.444458</v>
      </c>
      <c r="C24" s="13" t="n">
        <f aca="false">$B$10</f>
        <v>95000</v>
      </c>
      <c r="D24" s="14" t="n">
        <f aca="false">C24-B24</f>
        <v>25443.555542</v>
      </c>
      <c r="E24" s="15" t="n">
        <f aca="false">E23-D24</f>
        <v>318104.593058</v>
      </c>
    </row>
    <row r="25" customFormat="false" ht="15" hidden="false" customHeight="false" outlineLevel="0" collapsed="false">
      <c r="A25" s="12" t="s">
        <v>24</v>
      </c>
      <c r="B25" s="13" t="n">
        <f aca="false">B24*(1+$B$11)</f>
        <v>71643.13779174</v>
      </c>
      <c r="C25" s="13" t="n">
        <f aca="false">$B$10</f>
        <v>95000</v>
      </c>
      <c r="D25" s="14" t="n">
        <f aca="false">C25-B25</f>
        <v>23356.86220826</v>
      </c>
      <c r="E25" s="15" t="n">
        <f aca="false">E24-D25</f>
        <v>294747.73084974</v>
      </c>
    </row>
    <row r="26" customFormat="false" ht="15" hidden="false" customHeight="false" outlineLevel="0" collapsed="false">
      <c r="A26" s="12" t="s">
        <v>25</v>
      </c>
      <c r="B26" s="13" t="n">
        <f aca="false">B25*(1+$B$11)</f>
        <v>73792.4319254922</v>
      </c>
      <c r="C26" s="13" t="n">
        <f aca="false">$B$10</f>
        <v>95000</v>
      </c>
      <c r="D26" s="14" t="n">
        <f aca="false">C26-B26</f>
        <v>21207.5680745078</v>
      </c>
      <c r="E26" s="15" t="n">
        <f aca="false">E25-D26</f>
        <v>273540.162775232</v>
      </c>
    </row>
    <row r="27" customFormat="false" ht="15" hidden="false" customHeight="false" outlineLevel="0" collapsed="false">
      <c r="A27" s="12" t="s">
        <v>26</v>
      </c>
      <c r="B27" s="13" t="n">
        <f aca="false">B26*(1+$B$11)</f>
        <v>76006.204883257</v>
      </c>
      <c r="C27" s="13" t="n">
        <f aca="false">$B$10</f>
        <v>95000</v>
      </c>
      <c r="D27" s="14" t="n">
        <f aca="false">C27-B27</f>
        <v>18993.795116743</v>
      </c>
      <c r="E27" s="15" t="n">
        <f aca="false">E26-D27</f>
        <v>254546.367658489</v>
      </c>
    </row>
    <row r="28" customFormat="false" ht="15" hidden="false" customHeight="false" outlineLevel="0" collapsed="false">
      <c r="A28" s="12" t="s">
        <v>27</v>
      </c>
      <c r="B28" s="13" t="n">
        <f aca="false">B27*(1+$B$11)</f>
        <v>78286.3910297547</v>
      </c>
      <c r="C28" s="13" t="n">
        <f aca="false">$B$10</f>
        <v>95000</v>
      </c>
      <c r="D28" s="14" t="n">
        <f aca="false">C28-B28</f>
        <v>16713.6089702453</v>
      </c>
      <c r="E28" s="15" t="n">
        <f aca="false">E27-D28</f>
        <v>237832.758688244</v>
      </c>
    </row>
    <row r="29" customFormat="false" ht="15" hidden="false" customHeight="false" outlineLevel="0" collapsed="false">
      <c r="A29" s="12" t="s">
        <v>28</v>
      </c>
      <c r="B29" s="13" t="n">
        <f aca="false">B28*(1+$B$11)</f>
        <v>80634.9827606473</v>
      </c>
      <c r="C29" s="13" t="n">
        <f aca="false">$B$10</f>
        <v>95000</v>
      </c>
      <c r="D29" s="14" t="n">
        <f aca="false">C29-B29</f>
        <v>14365.0172393527</v>
      </c>
      <c r="E29" s="15" t="n">
        <f aca="false">E28-D29</f>
        <v>223467.741448891</v>
      </c>
    </row>
    <row r="30" customFormat="false" ht="15" hidden="false" customHeight="false" outlineLevel="0" collapsed="false">
      <c r="A30" s="12" t="s">
        <v>29</v>
      </c>
      <c r="B30" s="13" t="n">
        <f aca="false">B29*(1+$B$11)</f>
        <v>83054.0322434668</v>
      </c>
      <c r="C30" s="13" t="n">
        <f aca="false">$B$10</f>
        <v>95000</v>
      </c>
      <c r="D30" s="14" t="n">
        <f aca="false">C30-B30</f>
        <v>11945.9677565333</v>
      </c>
      <c r="E30" s="15" t="n">
        <f aca="false">E29-D30</f>
        <v>211521.773692358</v>
      </c>
    </row>
    <row r="32" customFormat="false" ht="15" hidden="false" customHeight="false" outlineLevel="0" collapsed="false">
      <c r="A32" s="16" t="s">
        <v>30</v>
      </c>
    </row>
    <row r="34" customFormat="false" ht="15" hidden="false" customHeight="false" outlineLevel="0" collapsed="false">
      <c r="A34" s="17" t="s">
        <v>31</v>
      </c>
    </row>
  </sheetData>
  <mergeCells count="4">
    <mergeCell ref="A1:F1"/>
    <mergeCell ref="A2:F2"/>
    <mergeCell ref="A4:F4"/>
    <mergeCell ref="A5:F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2026-08-05T18:13:00Z</dcterms:created>
  <dc:creator>openpyxl</dc:creator>
  <dc:description/>
  <dc:language>en-US</dc:language>
  <cp:lastModifiedBy/>
  <dcterms:modified xsi:type="dcterms:W3CDTF">2026-08-05T18:13:00Z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